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723\Desktop\日本型直接支払交付金事業\2号　中山間地域等直接支払交付金\中山間実施状況の公表\R1年度\"/>
    </mc:Choice>
  </mc:AlternateContent>
  <workbookProtection workbookPassword="E871"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F9" i="1" l="1"/>
  <c r="B10" i="1" l="1"/>
  <c r="J21" i="1" l="1"/>
  <c r="G21" i="1"/>
  <c r="C21" i="1"/>
  <c r="J20" i="1"/>
  <c r="G20" i="1"/>
  <c r="C20" i="1"/>
  <c r="J10" i="1"/>
  <c r="F10" i="1"/>
  <c r="J9" i="1"/>
  <c r="B21" i="1" l="1"/>
  <c r="B20"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<sst xmlns="http://schemas.openxmlformats.org/spreadsheetml/2006/main" count="29" uniqueCount="20">
  <si>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</si>
  <si>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</si>
  <si>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</si>
  <si>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</si>
  <si>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</si>
  <si>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</si>
  <si>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</si>
  <si>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</si>
  <si>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</si>
  <si>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</si>
  <si>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</si>
  <si>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</si>
  <si>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</si>
  <si>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</si>
  <si>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</si>
  <si>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</si>
  <si>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</si>
  <si>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</si>
  <si>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</si>
  <si>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令和元年度　那賀町における中山間地域等直接支払事業の実施状況</t>
    <rPh sb="0" eb="2">
      <t>レイワ</t>
    </rPh>
    <rPh sb="2" eb="5">
      <t>ガンネンド</t>
    </rPh>
    <rPh sb="6" eb="8">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</si>
</sst>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4" xfId="1" applyNumberFormat="1" applyFont="1" applyBorder="1" applyAlignment="1">
      <alignment horizontal="right" vertical="center"/>
    </xf>
    <xf numFmtId="0" fontId="8"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election activeCell="A11" sqref="A11:L12"/>
    </sheetView>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35" t="s">
        <v>1</v>
      </c>
      <c r="C6" s="36"/>
      <c r="D6" s="35" t="s">
        <v>2</v>
      </c>
      <c r="E6" s="36"/>
      <c r="F6" s="40"/>
      <c r="G6" s="41"/>
      <c r="H6" s="36" t="s">
        <v>3</v>
      </c>
      <c r="I6" s="36"/>
      <c r="J6" s="40"/>
      <c r="K6" s="41"/>
      <c r="L6" s="10"/>
      <c r="M6" s="11"/>
      <c r="N6" s="11"/>
    </row>
    <row r="7" spans="1:14" s="6" customFormat="1" x14ac:dyDescent="0.15">
      <c r="A7" s="12"/>
      <c r="B7" s="37"/>
      <c r="C7" s="38"/>
      <c r="D7" s="37"/>
      <c r="E7" s="39"/>
      <c r="F7" s="42" t="s">
        <v>4</v>
      </c>
      <c r="G7" s="41"/>
      <c r="H7" s="38"/>
      <c r="I7" s="39"/>
      <c r="J7" s="42" t="s">
        <v>4</v>
      </c>
      <c r="K7" s="41"/>
      <c r="L7" s="10"/>
      <c r="M7" s="11"/>
      <c r="N7" s="11"/>
    </row>
    <row r="8" spans="1:14" s="6" customFormat="1" ht="26.25" customHeight="1" x14ac:dyDescent="0.15">
      <c r="A8" s="13" t="s">
        <v>5</v>
      </c>
      <c r="B8" s="48">
        <v>77</v>
      </c>
      <c r="C8" s="49"/>
      <c r="D8" s="50">
        <v>75</v>
      </c>
      <c r="E8" s="50"/>
      <c r="F8" s="51"/>
      <c r="G8" s="52"/>
      <c r="H8" s="50">
        <v>1</v>
      </c>
      <c r="I8" s="50"/>
      <c r="J8" s="51"/>
      <c r="K8" s="52"/>
      <c r="L8" s="14"/>
      <c r="M8" s="11"/>
      <c r="N8" s="11"/>
    </row>
    <row r="9" spans="1:14" s="6" customFormat="1" ht="30.75" customHeight="1" x14ac:dyDescent="0.15">
      <c r="A9" s="15" t="s">
        <v>6</v>
      </c>
      <c r="B9" s="43">
        <f>D9+H9</f>
        <v>3348000</v>
      </c>
      <c r="C9" s="44"/>
      <c r="D9" s="43">
        <v>3333556</v>
      </c>
      <c r="E9" s="44"/>
      <c r="F9" s="43">
        <f>D9/$D$8</f>
        <v>44447.41333333333</v>
      </c>
      <c r="G9" s="44"/>
      <c r="H9" s="45">
        <v>14444</v>
      </c>
      <c r="I9" s="45"/>
      <c r="J9" s="46">
        <f>H9/H8</f>
        <v>14444</v>
      </c>
      <c r="K9" s="47"/>
      <c r="L9" s="14"/>
      <c r="M9" s="11"/>
      <c r="N9" s="11"/>
    </row>
    <row r="10" spans="1:14" s="6" customFormat="1" ht="27.75" customHeight="1" x14ac:dyDescent="0.15">
      <c r="A10" s="15" t="s">
        <v>7</v>
      </c>
      <c r="B10" s="43">
        <f>D10+H10</f>
        <v>42622329</v>
      </c>
      <c r="C10" s="44"/>
      <c r="D10" s="43">
        <v>42393086</v>
      </c>
      <c r="E10" s="59"/>
      <c r="F10" s="43">
        <f>D10/$D$8</f>
        <v>565241.14666666661</v>
      </c>
      <c r="G10" s="44"/>
      <c r="H10" s="45">
        <v>229243</v>
      </c>
      <c r="I10" s="45"/>
      <c r="J10" s="46">
        <f>H10/H8</f>
        <v>229243</v>
      </c>
      <c r="K10" s="47"/>
      <c r="L10" s="14"/>
      <c r="M10" s="11"/>
      <c r="N10" s="11"/>
    </row>
    <row r="11" spans="1:14" s="6" customFormat="1" ht="8.25" customHeight="1" x14ac:dyDescent="0.15">
      <c r="A11" s="60" t="s">
        <v>8</v>
      </c>
      <c r="B11" s="60"/>
      <c r="C11" s="60"/>
      <c r="D11" s="60"/>
      <c r="E11" s="60"/>
      <c r="F11" s="60"/>
      <c r="G11" s="60"/>
      <c r="H11" s="60"/>
      <c r="I11" s="60"/>
      <c r="J11" s="60"/>
      <c r="K11" s="60"/>
      <c r="L11" s="60"/>
    </row>
    <row r="12" spans="1:14" s="6" customFormat="1" ht="22.5" customHeight="1" x14ac:dyDescent="0.15">
      <c r="A12" s="60"/>
      <c r="B12" s="60"/>
      <c r="C12" s="60"/>
      <c r="D12" s="60"/>
      <c r="E12" s="60"/>
      <c r="F12" s="60"/>
      <c r="G12" s="60"/>
      <c r="H12" s="60"/>
      <c r="I12" s="60"/>
      <c r="J12" s="60"/>
      <c r="K12" s="60"/>
      <c r="L12" s="60"/>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53" t="s">
        <v>11</v>
      </c>
      <c r="C18" s="55" t="s">
        <v>12</v>
      </c>
      <c r="D18" s="55"/>
      <c r="E18" s="55"/>
      <c r="F18" s="55"/>
      <c r="G18" s="55" t="s">
        <v>13</v>
      </c>
      <c r="H18" s="55"/>
      <c r="I18" s="55"/>
      <c r="J18" s="56" t="s">
        <v>14</v>
      </c>
      <c r="K18" s="57"/>
      <c r="L18" s="58"/>
    </row>
    <row r="19" spans="1:12" ht="32.25" customHeight="1" x14ac:dyDescent="0.15">
      <c r="A19" s="25"/>
      <c r="B19" s="54"/>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3348000</v>
      </c>
      <c r="C20" s="30">
        <f>SUM(D20:E20)</f>
        <v>2364355</v>
      </c>
      <c r="D20" s="30">
        <v>1612205</v>
      </c>
      <c r="E20" s="30">
        <v>752150</v>
      </c>
      <c r="F20" s="31">
        <v>0</v>
      </c>
      <c r="G20" s="30">
        <f>SUM(H20:I20)</f>
        <v>983645</v>
      </c>
      <c r="H20" s="30">
        <v>467820</v>
      </c>
      <c r="I20" s="30">
        <v>515825</v>
      </c>
      <c r="J20" s="32">
        <f>SUM(K20:L20)</f>
        <v>0</v>
      </c>
      <c r="K20" s="32">
        <v>0</v>
      </c>
      <c r="L20" s="32">
        <v>0</v>
      </c>
    </row>
    <row r="21" spans="1:12" ht="31.5" customHeight="1" x14ac:dyDescent="0.15">
      <c r="A21" s="26" t="s">
        <v>7</v>
      </c>
      <c r="B21" s="33">
        <f>SUM(C21,G21,J21)</f>
        <v>42622329</v>
      </c>
      <c r="C21" s="30">
        <f>SUM(D21:E21)</f>
        <v>36446772</v>
      </c>
      <c r="D21" s="31">
        <v>30716672</v>
      </c>
      <c r="E21" s="31">
        <v>5730100</v>
      </c>
      <c r="F21" s="31">
        <v>0</v>
      </c>
      <c r="G21" s="31">
        <f>SUM(H21:I21)</f>
        <v>6175557</v>
      </c>
      <c r="H21" s="31">
        <v>4525425</v>
      </c>
      <c r="I21" s="31">
        <v>1650132</v>
      </c>
      <c r="J21" s="34">
        <f>SUM(K21:L21)</f>
        <v>0</v>
      </c>
      <c r="K21" s="34">
        <v>0</v>
      </c>
      <c r="L21" s="34">
        <v>0</v>
      </c>
    </row>
  </sheetData>
  <mergeCells count="27">
    <mergeCell ref="B18:B19"/>
    <mergeCell ref="C18:F18"/>
    <mergeCell ref="G18:I18"/>
    <mergeCell ref="J18:L18"/>
    <mergeCell ref="B10:C10"/>
    <mergeCell ref="D10:E10"/>
    <mergeCell ref="F10:G10"/>
    <mergeCell ref="H10:I10"/>
    <mergeCell ref="J10:K10"/>
    <mergeCell ref="A11:L12"/>
    <mergeCell ref="B8:C8"/>
    <mergeCell ref="D8:E8"/>
    <mergeCell ref="F8:G8"/>
    <mergeCell ref="H8:I8"/>
    <mergeCell ref="J8:K8"/>
    <mergeCell ref="B9:C9"/>
    <mergeCell ref="D9:E9"/>
    <mergeCell ref="F9:G9"/>
    <mergeCell ref="H9:I9"/>
    <mergeCell ref="J9:K9"/>
    <mergeCell ref="B6:C7"/>
    <mergeCell ref="D6:E7"/>
    <mergeCell ref="F6:G6"/>
    <mergeCell ref="H6:I7"/>
    <mergeCell ref="J6:K6"/>
    <mergeCell ref="F7:G7"/>
    <mergeCell ref="J7:K7"/>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NCLJ723</cp:lastModifiedBy>
  <dcterms:created xsi:type="dcterms:W3CDTF">2017-02-14T12:54:20Z</dcterms:created>
  <dcterms:modified xsi:type="dcterms:W3CDTF">2020-05-04T02:44:23Z</dcterms:modified>
</cp:coreProperties>
</file>