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CLJ078\Desktop\R1　公表\"/>
    </mc:Choice>
  </mc:AlternateContent>
  <workbookProtection workbookPassword="E871" lockStructure="1"/>
  <bookViews>
    <workbookView xWindow="0" yWindow="0" windowWidth="19200" windowHeight="11925"/>
  </bookViews>
  <sheets>
    <sheet name="公表　ｐ１" sheetId="1" r:id="rId1"/>
  </sheets>
  <definedNames>
    <definedName name="_xlnm.Print_Area" localSheetId="0">'公表　ｐ１'!$A$1:$L$21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 l="1"/>
  <c r="F9" i="1" l="1"/>
  <c r="B10" i="1" l="1"/>
  <c r="J21" i="1" l="1"/>
  <c r="G21" i="1"/>
  <c r="C21" i="1"/>
  <c r="J20" i="1"/>
  <c r="G20" i="1"/>
  <c r="C20" i="1"/>
  <c r="J10" i="1"/>
  <c r="F10" i="1"/>
  <c r="J9" i="1"/>
  <c r="B21" i="1" l="1"/>
  <c r="B20" i="1"/>
</calcChain>
</file>

<file path=xl/sharedStrings.xml><?xml version="1.0" encoding="utf-8"?>
<sst xmlns="http://schemas.openxmlformats.org/spreadsheetml/2006/main" count="29" uniqueCount="20">
  <si>
    <t>１　事業の概要</t>
    <rPh sb="2" eb="4">
      <t>ジギョウ</t>
    </rPh>
    <rPh sb="5" eb="7">
      <t>ガイヨウ</t>
    </rPh>
    <phoneticPr fontId="3"/>
  </si>
  <si>
    <t>計</t>
    <rPh sb="0" eb="1">
      <t>ケイ</t>
    </rPh>
    <phoneticPr fontId="3"/>
  </si>
  <si>
    <t>集落協定</t>
    <rPh sb="0" eb="2">
      <t>シュウラク</t>
    </rPh>
    <rPh sb="2" eb="4">
      <t>キョウテイ</t>
    </rPh>
    <phoneticPr fontId="3"/>
  </si>
  <si>
    <t>個別協定</t>
    <rPh sb="0" eb="2">
      <t>コベツ</t>
    </rPh>
    <rPh sb="2" eb="4">
      <t>キョウテイ</t>
    </rPh>
    <phoneticPr fontId="3"/>
  </si>
  <si>
    <t>１協定あたり</t>
    <rPh sb="1" eb="3">
      <t>キョウテイ</t>
    </rPh>
    <phoneticPr fontId="3"/>
  </si>
  <si>
    <t>協定数</t>
    <rPh sb="0" eb="2">
      <t>キョウテイ</t>
    </rPh>
    <rPh sb="2" eb="3">
      <t>スウ</t>
    </rPh>
    <phoneticPr fontId="3"/>
  </si>
  <si>
    <t>実施面積
（㎡）</t>
    <rPh sb="0" eb="2">
      <t>ジッシ</t>
    </rPh>
    <rPh sb="2" eb="4">
      <t>メンセキ</t>
    </rPh>
    <phoneticPr fontId="3"/>
  </si>
  <si>
    <t>交付金額
（円）</t>
    <rPh sb="0" eb="2">
      <t>コウフ</t>
    </rPh>
    <rPh sb="2" eb="4">
      <t>キンガク</t>
    </rPh>
    <rPh sb="6" eb="7">
      <t>エン</t>
    </rPh>
    <phoneticPr fontId="3"/>
  </si>
  <si>
    <t>（注）個別協定の公表内容は、個人又は法人の権利、競争上の地位その他正当な利益を害するおそれがあるものについて、市町村の判断によりその全部又は一部を公表しないとすることができます。</t>
  </si>
  <si>
    <t>２　協定農用地の基準別の面積及び交付額</t>
    <phoneticPr fontId="3"/>
  </si>
  <si>
    <t xml:space="preserve"> </t>
  </si>
  <si>
    <t>合計</t>
    <rPh sb="0" eb="2">
      <t>ゴウケイ</t>
    </rPh>
    <phoneticPr fontId="3"/>
  </si>
  <si>
    <t>田</t>
    <rPh sb="0" eb="1">
      <t>タ</t>
    </rPh>
    <phoneticPr fontId="3"/>
  </si>
  <si>
    <t>畑</t>
    <rPh sb="0" eb="1">
      <t>ハタケ</t>
    </rPh>
    <phoneticPr fontId="3"/>
  </si>
  <si>
    <t>採草放牧地</t>
    <rPh sb="0" eb="2">
      <t>サイソウ</t>
    </rPh>
    <rPh sb="2" eb="5">
      <t>ホウボクチ</t>
    </rPh>
    <phoneticPr fontId="3"/>
  </si>
  <si>
    <t>急傾斜</t>
    <rPh sb="0" eb="3">
      <t>キュウケイシャ</t>
    </rPh>
    <phoneticPr fontId="3"/>
  </si>
  <si>
    <t>緩傾斜</t>
    <rPh sb="0" eb="3">
      <t>カンケイシャ</t>
    </rPh>
    <phoneticPr fontId="3"/>
  </si>
  <si>
    <t>小区画・
不整形</t>
    <rPh sb="0" eb="3">
      <t>ショウクカク</t>
    </rPh>
    <rPh sb="5" eb="6">
      <t>フ</t>
    </rPh>
    <rPh sb="6" eb="8">
      <t>セイケイ</t>
    </rPh>
    <phoneticPr fontId="3"/>
  </si>
  <si>
    <t>実施面積
(㎡）</t>
    <rPh sb="0" eb="2">
      <t>ジッシ</t>
    </rPh>
    <rPh sb="2" eb="4">
      <t>メンセキ</t>
    </rPh>
    <phoneticPr fontId="3"/>
  </si>
  <si>
    <t>令和２年度　那賀町における中山間地域等直接支払事業の実施状況</t>
    <rPh sb="0" eb="2">
      <t>レイワ</t>
    </rPh>
    <rPh sb="3" eb="5">
      <t>ネンド</t>
    </rPh>
    <rPh sb="6" eb="8">
      <t>ナカ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</si>
</sst>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1"/>
      <color theme="1"/>
      <name val="ＭＳ Ｐ明朝"/>
      <family val="1"/>
      <charset val="128"/>
    </font>
    <font>
      <sz val="9"/>
      <name val="ＭＳ Ｐ明朝"/>
      <family val="1"/>
      <charset val="128"/>
    </font>
    <font>
      <sz val="8"/>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s>
  <cellStyleXfs count="2">
    <xf numFmtId="0" fontId="0" fillId="0" borderId="0"/>
    <xf numFmtId="38" fontId="1" fillId="0" borderId="0" applyFont="0" applyFill="0" applyBorder="0" applyAlignment="0" applyProtection="0"/>
  </cellStyleXfs>
  <cellXfs count="61">
    <xf numFmtId="0" fontId="0" fillId="0" borderId="0" xfId="0"/>
    <xf numFmtId="0" fontId="2" fillId="0" borderId="0" xfId="0" applyFont="1"/>
    <xf numFmtId="0" fontId="4" fillId="0" borderId="0" xfId="0" applyFont="1"/>
    <xf numFmtId="38" fontId="4" fillId="0" borderId="0" xfId="1" applyFont="1"/>
    <xf numFmtId="0" fontId="5" fillId="0" borderId="0" xfId="0" applyFont="1"/>
    <xf numFmtId="0" fontId="1" fillId="0" borderId="0" xfId="0" applyFont="1"/>
    <xf numFmtId="0" fontId="6" fillId="0" borderId="0" xfId="0" applyFont="1"/>
    <xf numFmtId="38" fontId="6" fillId="0" borderId="0" xfId="1" applyFont="1"/>
    <xf numFmtId="0" fontId="6" fillId="0" borderId="0" xfId="0" applyFont="1" applyBorder="1"/>
    <xf numFmtId="0" fontId="6" fillId="0" borderId="1" xfId="0" applyFont="1" applyBorder="1" applyAlignment="1">
      <alignment horizontal="center" vertical="center"/>
    </xf>
    <xf numFmtId="38" fontId="6" fillId="0" borderId="0" xfId="1"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38" fontId="6" fillId="0" borderId="0" xfId="1" applyFont="1" applyBorder="1" applyAlignment="1">
      <alignment horizontal="right" vertical="center"/>
    </xf>
    <xf numFmtId="0" fontId="6" fillId="0" borderId="10" xfId="0" applyFont="1" applyBorder="1" applyAlignment="1">
      <alignment horizontal="center" vertical="center" wrapText="1"/>
    </xf>
    <xf numFmtId="0" fontId="8" fillId="0" borderId="0" xfId="0" applyFont="1" applyBorder="1" applyAlignment="1">
      <alignment horizontal="left" wrapText="1"/>
    </xf>
    <xf numFmtId="0" fontId="1" fillId="0" borderId="0" xfId="0" applyFont="1" applyAlignment="1">
      <alignment horizontal="left" vertical="center"/>
    </xf>
    <xf numFmtId="0" fontId="1" fillId="0" borderId="0" xfId="0" applyFont="1" applyAlignment="1">
      <alignment horizontal="center" vertical="center"/>
    </xf>
    <xf numFmtId="0" fontId="4" fillId="0" borderId="0" xfId="0" applyFont="1" applyAlignment="1">
      <alignment horizontal="center" vertical="center"/>
    </xf>
    <xf numFmtId="38" fontId="4" fillId="0" borderId="0" xfId="1" applyFont="1" applyAlignment="1">
      <alignment horizontal="center" vertical="center"/>
    </xf>
    <xf numFmtId="0" fontId="4" fillId="0" borderId="8" xfId="0" applyFont="1" applyBorder="1" applyAlignment="1">
      <alignment horizontal="center" vertical="center"/>
    </xf>
    <xf numFmtId="38" fontId="4" fillId="0" borderId="8" xfId="1" applyFont="1" applyBorder="1" applyAlignment="1">
      <alignment horizontal="center" vertical="center"/>
    </xf>
    <xf numFmtId="0" fontId="6" fillId="0" borderId="0" xfId="0" applyFont="1" applyAlignment="1">
      <alignment horizontal="righ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wrapText="1"/>
    </xf>
    <xf numFmtId="38" fontId="9" fillId="0" borderId="11" xfId="1" applyFont="1" applyBorder="1" applyAlignment="1">
      <alignment horizontal="center" vertical="center" wrapText="1"/>
    </xf>
    <xf numFmtId="0" fontId="4" fillId="0" borderId="11" xfId="0" applyFont="1" applyFill="1" applyBorder="1" applyAlignment="1">
      <alignment horizontal="center" vertical="center" wrapText="1"/>
    </xf>
    <xf numFmtId="176" fontId="7" fillId="0" borderId="11" xfId="0" applyNumberFormat="1" applyFont="1" applyBorder="1" applyAlignment="1">
      <alignment horizontal="right" vertical="center"/>
    </xf>
    <xf numFmtId="176" fontId="7" fillId="0" borderId="11" xfId="0" applyNumberFormat="1" applyFont="1" applyBorder="1" applyAlignment="1">
      <alignment vertical="center"/>
    </xf>
    <xf numFmtId="176" fontId="7" fillId="0" borderId="11" xfId="1" applyNumberFormat="1" applyFont="1" applyBorder="1" applyAlignment="1">
      <alignment vertical="center"/>
    </xf>
    <xf numFmtId="176" fontId="6" fillId="0" borderId="11" xfId="0" applyNumberFormat="1" applyFont="1" applyBorder="1" applyAlignment="1">
      <alignment horizontal="right" vertical="center"/>
    </xf>
    <xf numFmtId="176" fontId="7" fillId="0" borderId="11" xfId="1" applyNumberFormat="1" applyFont="1" applyBorder="1" applyAlignment="1">
      <alignment horizontal="right" vertical="center"/>
    </xf>
    <xf numFmtId="176" fontId="6" fillId="0" borderId="11" xfId="1" applyNumberFormat="1" applyFont="1" applyBorder="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176" fontId="7" fillId="0" borderId="10" xfId="1" applyNumberFormat="1" applyFont="1" applyBorder="1" applyAlignment="1">
      <alignment horizontal="right" vertical="center"/>
    </xf>
    <xf numFmtId="176" fontId="7" fillId="0" borderId="5" xfId="1" applyNumberFormat="1" applyFont="1" applyBorder="1" applyAlignment="1">
      <alignment horizontal="right" vertical="center"/>
    </xf>
    <xf numFmtId="176" fontId="6" fillId="0" borderId="11" xfId="1" applyNumberFormat="1" applyFont="1" applyBorder="1" applyAlignment="1">
      <alignment horizontal="right" vertical="center"/>
    </xf>
    <xf numFmtId="176" fontId="6" fillId="0" borderId="10" xfId="1" applyNumberFormat="1" applyFont="1" applyBorder="1" applyAlignment="1">
      <alignment horizontal="right" vertical="center"/>
    </xf>
    <xf numFmtId="176" fontId="6" fillId="0" borderId="5" xfId="1" applyNumberFormat="1" applyFont="1" applyBorder="1" applyAlignment="1">
      <alignment horizontal="right" vertical="center"/>
    </xf>
    <xf numFmtId="0" fontId="6" fillId="0" borderId="10" xfId="0" applyFont="1" applyBorder="1" applyAlignment="1">
      <alignment horizontal="right" vertical="center"/>
    </xf>
    <xf numFmtId="0" fontId="6" fillId="0" borderId="4" xfId="0" applyFont="1" applyBorder="1" applyAlignment="1">
      <alignment horizontal="right" vertical="center"/>
    </xf>
    <xf numFmtId="0" fontId="6" fillId="0" borderId="11" xfId="0" applyFont="1" applyBorder="1" applyAlignment="1">
      <alignment horizontal="right" vertical="center"/>
    </xf>
    <xf numFmtId="0" fontId="6" fillId="0" borderId="12" xfId="0" applyFont="1" applyBorder="1" applyAlignment="1">
      <alignment horizontal="right" vertical="center"/>
    </xf>
    <xf numFmtId="0" fontId="6" fillId="0" borderId="13" xfId="0" applyFont="1" applyBorder="1" applyAlignment="1">
      <alignment horizontal="righ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176" fontId="7" fillId="0" borderId="4" xfId="1" applyNumberFormat="1" applyFont="1" applyBorder="1" applyAlignment="1">
      <alignment horizontal="right" vertical="center"/>
    </xf>
    <xf numFmtId="0" fontId="8" fillId="0" borderId="0" xfId="0" applyFont="1" applyBorder="1" applyAlignment="1">
      <alignment horizontal="left"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1"/>
  <sheetViews>
    <sheetView tabSelected="1" zoomScaleNormal="100" zoomScaleSheetLayoutView="100" workbookViewId="0"/>
  </sheetViews>
  <sheetFormatPr defaultRowHeight="13.5" x14ac:dyDescent="0.15"/>
  <cols>
    <col min="1" max="1" width="14.625" style="2" customWidth="1"/>
    <col min="2" max="5" width="10.625" style="2" customWidth="1"/>
    <col min="6" max="6" width="10.625" style="3" customWidth="1"/>
    <col min="7" max="12" width="10.625" style="2" customWidth="1"/>
    <col min="13" max="16384" width="9" style="2"/>
  </cols>
  <sheetData>
    <row r="2" spans="1:14" ht="20.25" customHeight="1" x14ac:dyDescent="0.15">
      <c r="A2" s="1" t="s">
        <v>19</v>
      </c>
      <c r="B2" s="1"/>
      <c r="C2" s="1"/>
      <c r="D2" s="1"/>
    </row>
    <row r="3" spans="1:14" ht="14.25" customHeight="1" x14ac:dyDescent="0.15">
      <c r="A3" s="4"/>
      <c r="B3" s="4"/>
      <c r="C3" s="4"/>
      <c r="D3" s="4"/>
    </row>
    <row r="4" spans="1:14" ht="18.75" customHeight="1" x14ac:dyDescent="0.15">
      <c r="A4" s="5" t="s">
        <v>0</v>
      </c>
      <c r="B4" s="5"/>
      <c r="C4" s="5"/>
      <c r="D4" s="5"/>
    </row>
    <row r="5" spans="1:14" s="6" customFormat="1" ht="9" customHeight="1" x14ac:dyDescent="0.15">
      <c r="F5" s="7"/>
      <c r="I5" s="8"/>
      <c r="J5" s="8"/>
    </row>
    <row r="6" spans="1:14" s="6" customFormat="1" x14ac:dyDescent="0.15">
      <c r="A6" s="9"/>
      <c r="B6" s="35" t="s">
        <v>1</v>
      </c>
      <c r="C6" s="36"/>
      <c r="D6" s="35" t="s">
        <v>2</v>
      </c>
      <c r="E6" s="36"/>
      <c r="F6" s="40"/>
      <c r="G6" s="41"/>
      <c r="H6" s="36" t="s">
        <v>3</v>
      </c>
      <c r="I6" s="36"/>
      <c r="J6" s="40"/>
      <c r="K6" s="41"/>
      <c r="L6" s="10"/>
      <c r="M6" s="11"/>
      <c r="N6" s="11"/>
    </row>
    <row r="7" spans="1:14" s="6" customFormat="1" x14ac:dyDescent="0.15">
      <c r="A7" s="12"/>
      <c r="B7" s="37"/>
      <c r="C7" s="38"/>
      <c r="D7" s="37"/>
      <c r="E7" s="39"/>
      <c r="F7" s="42" t="s">
        <v>4</v>
      </c>
      <c r="G7" s="41"/>
      <c r="H7" s="38"/>
      <c r="I7" s="39"/>
      <c r="J7" s="42" t="s">
        <v>4</v>
      </c>
      <c r="K7" s="41"/>
      <c r="L7" s="10"/>
      <c r="M7" s="11"/>
      <c r="N7" s="11"/>
    </row>
    <row r="8" spans="1:14" s="6" customFormat="1" ht="26.25" customHeight="1" x14ac:dyDescent="0.15">
      <c r="A8" s="13" t="s">
        <v>5</v>
      </c>
      <c r="B8" s="48">
        <v>68</v>
      </c>
      <c r="C8" s="49"/>
      <c r="D8" s="50">
        <v>67</v>
      </c>
      <c r="E8" s="50"/>
      <c r="F8" s="51"/>
      <c r="G8" s="52"/>
      <c r="H8" s="50">
        <v>1</v>
      </c>
      <c r="I8" s="50"/>
      <c r="J8" s="51"/>
      <c r="K8" s="52"/>
      <c r="L8" s="14"/>
      <c r="M8" s="11"/>
      <c r="N8" s="11"/>
    </row>
    <row r="9" spans="1:14" s="6" customFormat="1" ht="30.75" customHeight="1" x14ac:dyDescent="0.15">
      <c r="A9" s="15" t="s">
        <v>6</v>
      </c>
      <c r="B9" s="43">
        <f>D9+H9</f>
        <v>2932064</v>
      </c>
      <c r="C9" s="44"/>
      <c r="D9" s="43">
        <v>2917620</v>
      </c>
      <c r="E9" s="44"/>
      <c r="F9" s="43">
        <f>D9/$D$8</f>
        <v>43546.567164179105</v>
      </c>
      <c r="G9" s="44"/>
      <c r="H9" s="45">
        <v>14444</v>
      </c>
      <c r="I9" s="45"/>
      <c r="J9" s="46">
        <f>H9/H8</f>
        <v>14444</v>
      </c>
      <c r="K9" s="47"/>
      <c r="L9" s="14"/>
      <c r="M9" s="11"/>
      <c r="N9" s="11"/>
    </row>
    <row r="10" spans="1:14" s="6" customFormat="1" ht="27.75" customHeight="1" x14ac:dyDescent="0.15">
      <c r="A10" s="15" t="s">
        <v>7</v>
      </c>
      <c r="B10" s="43">
        <f>D10+H10</f>
        <v>38638738</v>
      </c>
      <c r="C10" s="44"/>
      <c r="D10" s="43">
        <v>38409495</v>
      </c>
      <c r="E10" s="59"/>
      <c r="F10" s="43">
        <f>D10/$D$8</f>
        <v>573276.04477611941</v>
      </c>
      <c r="G10" s="44"/>
      <c r="H10" s="45">
        <v>229243</v>
      </c>
      <c r="I10" s="45"/>
      <c r="J10" s="46">
        <f>H10/H8</f>
        <v>229243</v>
      </c>
      <c r="K10" s="47"/>
      <c r="L10" s="14"/>
      <c r="M10" s="11"/>
      <c r="N10" s="11"/>
    </row>
    <row r="11" spans="1:14" s="6" customFormat="1" ht="8.25" customHeight="1" x14ac:dyDescent="0.15">
      <c r="A11" s="60" t="s">
        <v>8</v>
      </c>
      <c r="B11" s="60"/>
      <c r="C11" s="60"/>
      <c r="D11" s="60"/>
      <c r="E11" s="60"/>
      <c r="F11" s="60"/>
      <c r="G11" s="60"/>
      <c r="H11" s="60"/>
      <c r="I11" s="60"/>
      <c r="J11" s="60"/>
      <c r="K11" s="60"/>
      <c r="L11" s="60"/>
    </row>
    <row r="12" spans="1:14" s="6" customFormat="1" ht="22.5" customHeight="1" x14ac:dyDescent="0.15">
      <c r="A12" s="60"/>
      <c r="B12" s="60"/>
      <c r="C12" s="60"/>
      <c r="D12" s="60"/>
      <c r="E12" s="60"/>
      <c r="F12" s="60"/>
      <c r="G12" s="60"/>
      <c r="H12" s="60"/>
      <c r="I12" s="60"/>
      <c r="J12" s="60"/>
      <c r="K12" s="60"/>
      <c r="L12" s="60"/>
    </row>
    <row r="13" spans="1:14" s="6" customFormat="1" ht="8.25" customHeight="1" x14ac:dyDescent="0.15">
      <c r="A13" s="16"/>
      <c r="B13" s="16"/>
      <c r="C13" s="16"/>
      <c r="D13" s="16"/>
      <c r="E13" s="16"/>
      <c r="F13" s="16"/>
      <c r="G13" s="16"/>
      <c r="H13" s="16"/>
      <c r="I13" s="16"/>
      <c r="J13" s="16"/>
      <c r="K13" s="16"/>
      <c r="L13" s="16"/>
    </row>
    <row r="14" spans="1:14" s="6" customFormat="1" x14ac:dyDescent="0.15">
      <c r="A14" s="16"/>
      <c r="B14" s="16"/>
      <c r="C14" s="16"/>
      <c r="D14" s="16"/>
      <c r="E14" s="16"/>
      <c r="F14" s="16"/>
      <c r="G14" s="16"/>
      <c r="H14" s="16"/>
      <c r="I14" s="16"/>
      <c r="J14" s="16"/>
      <c r="K14" s="16"/>
      <c r="L14" s="16"/>
    </row>
    <row r="15" spans="1:14" ht="19.5" customHeight="1" x14ac:dyDescent="0.15">
      <c r="A15" s="17" t="s">
        <v>9</v>
      </c>
      <c r="B15" s="18"/>
      <c r="C15" s="18"/>
      <c r="D15" s="18"/>
      <c r="E15" s="19"/>
      <c r="F15" s="20"/>
      <c r="G15" s="19"/>
      <c r="H15" s="19"/>
      <c r="I15" s="19"/>
      <c r="J15" s="19"/>
      <c r="K15" s="19"/>
      <c r="L15" s="19"/>
    </row>
    <row r="16" spans="1:14" s="6" customFormat="1" ht="12" customHeight="1" x14ac:dyDescent="0.15">
      <c r="A16" s="11" t="s">
        <v>10</v>
      </c>
      <c r="B16" s="11"/>
      <c r="C16" s="11"/>
      <c r="D16" s="11"/>
      <c r="E16" s="11"/>
      <c r="F16" s="11"/>
      <c r="G16" s="11"/>
      <c r="H16" s="11"/>
      <c r="I16" s="11"/>
      <c r="J16" s="11"/>
      <c r="K16" s="11"/>
      <c r="L16" s="11"/>
    </row>
    <row r="17" spans="1:12" x14ac:dyDescent="0.15">
      <c r="A17" s="21"/>
      <c r="B17" s="21"/>
      <c r="C17" s="21"/>
      <c r="D17" s="21"/>
      <c r="E17" s="21"/>
      <c r="F17" s="22"/>
      <c r="G17" s="21"/>
      <c r="H17" s="21"/>
      <c r="I17" s="21"/>
      <c r="J17" s="21"/>
      <c r="K17" s="21"/>
      <c r="L17" s="23"/>
    </row>
    <row r="18" spans="1:12" x14ac:dyDescent="0.15">
      <c r="A18" s="24"/>
      <c r="B18" s="53" t="s">
        <v>11</v>
      </c>
      <c r="C18" s="55" t="s">
        <v>12</v>
      </c>
      <c r="D18" s="55"/>
      <c r="E18" s="55"/>
      <c r="F18" s="55"/>
      <c r="G18" s="55" t="s">
        <v>13</v>
      </c>
      <c r="H18" s="55"/>
      <c r="I18" s="55"/>
      <c r="J18" s="56" t="s">
        <v>14</v>
      </c>
      <c r="K18" s="57"/>
      <c r="L18" s="58"/>
    </row>
    <row r="19" spans="1:12" ht="32.25" customHeight="1" x14ac:dyDescent="0.15">
      <c r="A19" s="25"/>
      <c r="B19" s="54"/>
      <c r="C19" s="26" t="s">
        <v>1</v>
      </c>
      <c r="D19" s="26" t="s">
        <v>15</v>
      </c>
      <c r="E19" s="26" t="s">
        <v>16</v>
      </c>
      <c r="F19" s="27" t="s">
        <v>17</v>
      </c>
      <c r="G19" s="26" t="s">
        <v>1</v>
      </c>
      <c r="H19" s="26" t="s">
        <v>15</v>
      </c>
      <c r="I19" s="26" t="s">
        <v>16</v>
      </c>
      <c r="J19" s="28" t="s">
        <v>1</v>
      </c>
      <c r="K19" s="28" t="s">
        <v>15</v>
      </c>
      <c r="L19" s="28" t="s">
        <v>16</v>
      </c>
    </row>
    <row r="20" spans="1:12" ht="34.5" customHeight="1" x14ac:dyDescent="0.15">
      <c r="A20" s="26" t="s">
        <v>18</v>
      </c>
      <c r="B20" s="29">
        <f>SUM(C20,G20,J20)</f>
        <v>2932064</v>
      </c>
      <c r="C20" s="30">
        <f>SUM(D20:E20)</f>
        <v>2180900</v>
      </c>
      <c r="D20" s="30">
        <v>1442335</v>
      </c>
      <c r="E20" s="30">
        <v>738565</v>
      </c>
      <c r="F20" s="31">
        <v>0</v>
      </c>
      <c r="G20" s="30">
        <f>SUM(H20:I20)</f>
        <v>751164</v>
      </c>
      <c r="H20" s="30">
        <v>368302</v>
      </c>
      <c r="I20" s="30">
        <v>382862</v>
      </c>
      <c r="J20" s="32">
        <f>SUM(K20:L20)</f>
        <v>0</v>
      </c>
      <c r="K20" s="32">
        <v>0</v>
      </c>
      <c r="L20" s="32">
        <v>0</v>
      </c>
    </row>
    <row r="21" spans="1:12" ht="31.5" customHeight="1" x14ac:dyDescent="0.15">
      <c r="A21" s="26" t="s">
        <v>7</v>
      </c>
      <c r="B21" s="33">
        <f>SUM(C21,G21,J21)</f>
        <v>38638738</v>
      </c>
      <c r="C21" s="30">
        <f>SUM(D21:E21)</f>
        <v>33833412</v>
      </c>
      <c r="D21" s="31">
        <v>28024336</v>
      </c>
      <c r="E21" s="31">
        <v>5809076</v>
      </c>
      <c r="F21" s="31">
        <v>0</v>
      </c>
      <c r="G21" s="31">
        <f>SUM(H21:I21)</f>
        <v>4805326</v>
      </c>
      <c r="H21" s="31">
        <v>3599408</v>
      </c>
      <c r="I21" s="31">
        <v>1205918</v>
      </c>
      <c r="J21" s="34">
        <f>SUM(K21:L21)</f>
        <v>0</v>
      </c>
      <c r="K21" s="34">
        <v>0</v>
      </c>
      <c r="L21" s="34">
        <v>0</v>
      </c>
    </row>
  </sheetData>
  <mergeCells count="27">
    <mergeCell ref="B18:B19"/>
    <mergeCell ref="C18:F18"/>
    <mergeCell ref="G18:I18"/>
    <mergeCell ref="J18:L18"/>
    <mergeCell ref="B10:C10"/>
    <mergeCell ref="D10:E10"/>
    <mergeCell ref="F10:G10"/>
    <mergeCell ref="H10:I10"/>
    <mergeCell ref="J10:K10"/>
    <mergeCell ref="A11:L12"/>
    <mergeCell ref="B8:C8"/>
    <mergeCell ref="D8:E8"/>
    <mergeCell ref="F8:G8"/>
    <mergeCell ref="H8:I8"/>
    <mergeCell ref="J8:K8"/>
    <mergeCell ref="B9:C9"/>
    <mergeCell ref="D9:E9"/>
    <mergeCell ref="F9:G9"/>
    <mergeCell ref="H9:I9"/>
    <mergeCell ref="J9:K9"/>
    <mergeCell ref="B6:C7"/>
    <mergeCell ref="D6:E7"/>
    <mergeCell ref="F6:G6"/>
    <mergeCell ref="H6:I7"/>
    <mergeCell ref="J6:K6"/>
    <mergeCell ref="F7:G7"/>
    <mergeCell ref="J7:K7"/>
  </mergeCells>
  <phoneticPr fontId="3"/>
  <printOptions horizontalCentered="1"/>
  <pageMargins left="0.78740157480314965" right="0.6692913385826772" top="0.59055118110236227"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　ｐ１</vt:lpstr>
      <vt:lpstr>'公表　ｐ１'!Print_Area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NCLJ078</cp:lastModifiedBy>
  <dcterms:created xsi:type="dcterms:W3CDTF">2017-02-14T12:54:20Z</dcterms:created>
  <dcterms:modified xsi:type="dcterms:W3CDTF">2021-07-05T02:37:51Z</dcterms:modified>
</cp:coreProperties>
</file>