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CLJ078\Desktop\農業振興課\R4井本\中山間\R3実施状況公表(ホームページ)\"/>
    </mc:Choice>
  </mc:AlternateContent>
  <workbookProtection workbookPassword="E871" lockStructure="1"/>
  <bookViews>
    <workbookView xWindow="0" yWindow="0" windowWidth="19200" windowHeight="11925"/>
  </bookViews>
  <sheets>
    <sheet name="公表　ｐ１" sheetId="1" r:id="rId1"/>
  </sheets>
  <definedNames>
    <definedName name="_xlnm.Print_Area" localSheetId="0">'公表　ｐ１'!$A$1:$L$21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 r="B9" i="1" l="1"/>
  <c r="B10" i="1" l="1"/>
  <c r="J21" i="1" l="1"/>
  <c r="G21" i="1"/>
  <c r="C21" i="1"/>
  <c r="J20" i="1"/>
  <c r="G20" i="1"/>
  <c r="C20" i="1"/>
  <c r="J10" i="1"/>
  <c r="F10" i="1"/>
  <c r="J9" i="1"/>
  <c r="B21" i="1" l="1"/>
  <c r="B20" i="1"/>
</calcChain>
</file>

<file path=xl/sharedStrings.xml><?xml version="1.0" encoding="utf-8"?>
<sst xmlns="http://schemas.openxmlformats.org/spreadsheetml/2006/main" count="29" uniqueCount="20">
  <si>
    <t>１　事業の概要</t>
    <rPh sb="2" eb="4">
      <t>ジギョウ</t>
    </rPh>
    <rPh sb="5" eb="7">
      <t>ガイヨウ</t>
    </rPh>
    <phoneticPr fontId="3"/>
  </si>
  <si>
    <t>計</t>
    <rPh sb="0" eb="1">
      <t>ケイ</t>
    </rPh>
    <phoneticPr fontId="3"/>
  </si>
  <si>
    <t>集落協定</t>
    <rPh sb="0" eb="2">
      <t>シュウラク</t>
    </rPh>
    <rPh sb="2" eb="4">
      <t>キョウテイ</t>
    </rPh>
    <phoneticPr fontId="3"/>
  </si>
  <si>
    <t>個別協定</t>
    <rPh sb="0" eb="2">
      <t>コベツ</t>
    </rPh>
    <rPh sb="2" eb="4">
      <t>キョウテイ</t>
    </rPh>
    <phoneticPr fontId="3"/>
  </si>
  <si>
    <t>１協定あたり</t>
    <rPh sb="1" eb="3">
      <t>キョウテイ</t>
    </rPh>
    <phoneticPr fontId="3"/>
  </si>
  <si>
    <t>協定数</t>
    <rPh sb="0" eb="2">
      <t>キョウテイ</t>
    </rPh>
    <rPh sb="2" eb="3">
      <t>スウ</t>
    </rPh>
    <phoneticPr fontId="3"/>
  </si>
  <si>
    <t>実施面積
（㎡）</t>
    <rPh sb="0" eb="2">
      <t>ジッシ</t>
    </rPh>
    <rPh sb="2" eb="4">
      <t>メンセキ</t>
    </rPh>
    <phoneticPr fontId="3"/>
  </si>
  <si>
    <t>交付金額
（円）</t>
    <rPh sb="0" eb="2">
      <t>コウフ</t>
    </rPh>
    <rPh sb="2" eb="4">
      <t>キンガク</t>
    </rPh>
    <rPh sb="6" eb="7">
      <t>エン</t>
    </rPh>
    <phoneticPr fontId="3"/>
  </si>
  <si>
    <t>（注）個別協定の公表内容は、個人又は法人の権利、競争上の地位その他正当な利益を害するおそれがあるものについて、市町村の判断によりその全部又は一部を公表しないとすることができます。</t>
  </si>
  <si>
    <t>２　協定農用地の基準別の面積及び交付額</t>
    <phoneticPr fontId="3"/>
  </si>
  <si>
    <t xml:space="preserve"> </t>
  </si>
  <si>
    <t>合計</t>
    <rPh sb="0" eb="2">
      <t>ゴウケイ</t>
    </rPh>
    <phoneticPr fontId="3"/>
  </si>
  <si>
    <t>田</t>
    <rPh sb="0" eb="1">
      <t>タ</t>
    </rPh>
    <phoneticPr fontId="3"/>
  </si>
  <si>
    <t>畑</t>
    <rPh sb="0" eb="1">
      <t>ハタケ</t>
    </rPh>
    <phoneticPr fontId="3"/>
  </si>
  <si>
    <t>採草放牧地</t>
    <rPh sb="0" eb="2">
      <t>サイソウ</t>
    </rPh>
    <rPh sb="2" eb="5">
      <t>ホウボクチ</t>
    </rPh>
    <phoneticPr fontId="3"/>
  </si>
  <si>
    <t>急傾斜</t>
    <rPh sb="0" eb="3">
      <t>キュウケイシャ</t>
    </rPh>
    <phoneticPr fontId="3"/>
  </si>
  <si>
    <t>緩傾斜</t>
    <rPh sb="0" eb="3">
      <t>カンケイシャ</t>
    </rPh>
    <phoneticPr fontId="3"/>
  </si>
  <si>
    <t>小区画・
不整形</t>
    <rPh sb="0" eb="3">
      <t>ショウクカク</t>
    </rPh>
    <rPh sb="5" eb="6">
      <t>フ</t>
    </rPh>
    <rPh sb="6" eb="8">
      <t>セイケイ</t>
    </rPh>
    <phoneticPr fontId="3"/>
  </si>
  <si>
    <t>実施面積
(㎡）</t>
    <rPh sb="0" eb="2">
      <t>ジッシ</t>
    </rPh>
    <rPh sb="2" eb="4">
      <t>メンセキ</t>
    </rPh>
    <phoneticPr fontId="3"/>
  </si>
  <si>
    <t>令和３年度　那賀町における中山間地域等直接支払事業の実施状況</t>
    <rPh sb="0" eb="2">
      <t>レイワ</t>
    </rPh>
    <rPh sb="3" eb="5">
      <t>ネンド</t>
    </rPh>
    <rPh sb="6" eb="8">
      <t>ナカ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</si>
</sst>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1"/>
      <color theme="1"/>
      <name val="ＭＳ Ｐ明朝"/>
      <family val="1"/>
      <charset val="128"/>
    </font>
    <font>
      <sz val="9"/>
      <name val="ＭＳ Ｐ明朝"/>
      <family val="1"/>
      <charset val="128"/>
    </font>
    <font>
      <sz val="8"/>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s>
  <cellStyleXfs count="2">
    <xf numFmtId="0" fontId="0" fillId="0" borderId="0"/>
    <xf numFmtId="38" fontId="1" fillId="0" borderId="0" applyFont="0" applyFill="0" applyBorder="0" applyAlignment="0" applyProtection="0"/>
  </cellStyleXfs>
  <cellXfs count="61">
    <xf numFmtId="0" fontId="0" fillId="0" borderId="0" xfId="0"/>
    <xf numFmtId="0" fontId="2" fillId="0" borderId="0" xfId="0" applyFont="1"/>
    <xf numFmtId="0" fontId="4" fillId="0" borderId="0" xfId="0" applyFont="1"/>
    <xf numFmtId="38" fontId="4" fillId="0" borderId="0" xfId="1" applyFont="1"/>
    <xf numFmtId="0" fontId="5" fillId="0" borderId="0" xfId="0" applyFont="1"/>
    <xf numFmtId="0" fontId="1" fillId="0" borderId="0" xfId="0" applyFont="1"/>
    <xf numFmtId="0" fontId="6" fillId="0" borderId="0" xfId="0" applyFont="1"/>
    <xf numFmtId="38" fontId="6" fillId="0" borderId="0" xfId="1" applyFont="1"/>
    <xf numFmtId="0" fontId="6" fillId="0" borderId="0" xfId="0" applyFont="1" applyBorder="1"/>
    <xf numFmtId="0" fontId="6" fillId="0" borderId="1" xfId="0" applyFont="1" applyBorder="1" applyAlignment="1">
      <alignment horizontal="center" vertical="center"/>
    </xf>
    <xf numFmtId="38" fontId="6" fillId="0" borderId="0" xfId="1"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38" fontId="6" fillId="0" borderId="0" xfId="1" applyFont="1" applyBorder="1" applyAlignment="1">
      <alignment horizontal="right" vertical="center"/>
    </xf>
    <xf numFmtId="0" fontId="6" fillId="0" borderId="10" xfId="0" applyFont="1" applyBorder="1" applyAlignment="1">
      <alignment horizontal="center" vertical="center" wrapText="1"/>
    </xf>
    <xf numFmtId="0" fontId="8" fillId="0" borderId="0" xfId="0" applyFont="1" applyBorder="1" applyAlignment="1">
      <alignment horizontal="left" wrapText="1"/>
    </xf>
    <xf numFmtId="0" fontId="1" fillId="0" borderId="0" xfId="0" applyFont="1" applyAlignment="1">
      <alignment horizontal="left" vertical="center"/>
    </xf>
    <xf numFmtId="0" fontId="1" fillId="0" borderId="0" xfId="0" applyFont="1" applyAlignment="1">
      <alignment horizontal="center" vertical="center"/>
    </xf>
    <xf numFmtId="0" fontId="4" fillId="0" borderId="0" xfId="0" applyFont="1" applyAlignment="1">
      <alignment horizontal="center" vertical="center"/>
    </xf>
    <xf numFmtId="38" fontId="4" fillId="0" borderId="0" xfId="1" applyFont="1" applyAlignment="1">
      <alignment horizontal="center" vertical="center"/>
    </xf>
    <xf numFmtId="0" fontId="4" fillId="0" borderId="8" xfId="0" applyFont="1" applyBorder="1" applyAlignment="1">
      <alignment horizontal="center" vertical="center"/>
    </xf>
    <xf numFmtId="38" fontId="4" fillId="0" borderId="8" xfId="1" applyFont="1" applyBorder="1" applyAlignment="1">
      <alignment horizontal="center" vertical="center"/>
    </xf>
    <xf numFmtId="0" fontId="6" fillId="0" borderId="0" xfId="0" applyFont="1" applyAlignment="1">
      <alignment horizontal="righ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wrapText="1"/>
    </xf>
    <xf numFmtId="38" fontId="9" fillId="0" borderId="11" xfId="1" applyFont="1" applyBorder="1" applyAlignment="1">
      <alignment horizontal="center" vertical="center" wrapText="1"/>
    </xf>
    <xf numFmtId="0" fontId="4" fillId="0" borderId="11" xfId="0" applyFont="1" applyFill="1" applyBorder="1" applyAlignment="1">
      <alignment horizontal="center" vertical="center" wrapText="1"/>
    </xf>
    <xf numFmtId="176" fontId="7" fillId="0" borderId="11" xfId="0" applyNumberFormat="1" applyFont="1" applyBorder="1" applyAlignment="1">
      <alignment horizontal="right" vertical="center"/>
    </xf>
    <xf numFmtId="176" fontId="7" fillId="0" borderId="11" xfId="0" applyNumberFormat="1" applyFont="1" applyBorder="1" applyAlignment="1">
      <alignment vertical="center"/>
    </xf>
    <xf numFmtId="176" fontId="7" fillId="0" borderId="11" xfId="1" applyNumberFormat="1" applyFont="1" applyBorder="1" applyAlignment="1">
      <alignment vertical="center"/>
    </xf>
    <xf numFmtId="176" fontId="6" fillId="0" borderId="11" xfId="0" applyNumberFormat="1" applyFont="1" applyBorder="1" applyAlignment="1">
      <alignment horizontal="right" vertical="center"/>
    </xf>
    <xf numFmtId="176" fontId="7" fillId="0" borderId="11" xfId="1" applyNumberFormat="1" applyFont="1" applyBorder="1" applyAlignment="1">
      <alignment horizontal="right" vertical="center"/>
    </xf>
    <xf numFmtId="176" fontId="6" fillId="0" borderId="11" xfId="1" applyNumberFormat="1" applyFont="1" applyBorder="1" applyAlignment="1">
      <alignment horizontal="righ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176" fontId="7" fillId="0" borderId="10" xfId="1" applyNumberFormat="1" applyFont="1" applyBorder="1" applyAlignment="1">
      <alignment horizontal="right" vertical="center"/>
    </xf>
    <xf numFmtId="176" fontId="7" fillId="0" borderId="5" xfId="1" applyNumberFormat="1" applyFont="1" applyBorder="1" applyAlignment="1">
      <alignment horizontal="right" vertical="center"/>
    </xf>
    <xf numFmtId="176" fontId="7" fillId="0" borderId="4" xfId="1" applyNumberFormat="1" applyFont="1" applyBorder="1" applyAlignment="1">
      <alignment horizontal="right" vertical="center"/>
    </xf>
    <xf numFmtId="176" fontId="6" fillId="0" borderId="11" xfId="1" applyNumberFormat="1" applyFont="1" applyBorder="1" applyAlignment="1">
      <alignment horizontal="right" vertical="center"/>
    </xf>
    <xf numFmtId="176" fontId="6" fillId="0" borderId="10" xfId="1" applyNumberFormat="1" applyFont="1" applyBorder="1" applyAlignment="1">
      <alignment horizontal="right" vertical="center"/>
    </xf>
    <xf numFmtId="176" fontId="6" fillId="0" borderId="5" xfId="1" applyNumberFormat="1" applyFont="1" applyBorder="1" applyAlignment="1">
      <alignment horizontal="right" vertical="center"/>
    </xf>
    <xf numFmtId="0" fontId="8" fillId="0" borderId="0" xfId="0" applyFont="1" applyBorder="1" applyAlignment="1">
      <alignment horizontal="left" wrapText="1"/>
    </xf>
    <xf numFmtId="0" fontId="6" fillId="0" borderId="10" xfId="0" applyFont="1" applyBorder="1" applyAlignment="1">
      <alignment horizontal="right" vertical="center"/>
    </xf>
    <xf numFmtId="0" fontId="6" fillId="0" borderId="4" xfId="0" applyFont="1" applyBorder="1" applyAlignment="1">
      <alignment horizontal="right" vertical="center"/>
    </xf>
    <xf numFmtId="0" fontId="6" fillId="0" borderId="11" xfId="0" applyFont="1" applyBorder="1" applyAlignment="1">
      <alignment horizontal="right" vertical="center"/>
    </xf>
    <xf numFmtId="0" fontId="6" fillId="0" borderId="12" xfId="0" applyFont="1" applyBorder="1" applyAlignment="1">
      <alignment horizontal="right" vertical="center"/>
    </xf>
    <xf numFmtId="0" fontId="6" fillId="0" borderId="13" xfId="0" applyFont="1" applyBorder="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cellXfs>
  <cellStyles count="2">
    <cellStyle name="桁区切り" xfId="1" builtinId="6"/>
    <cellStyle name="標準"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1"/>
  <sheetViews>
    <sheetView tabSelected="1" zoomScaleNormal="100" zoomScaleSheetLayoutView="100" workbookViewId="0"/>
  </sheetViews>
  <sheetFormatPr defaultRowHeight="13.5" x14ac:dyDescent="0.15"/>
  <cols>
    <col min="1" max="1" width="14.625" style="2" customWidth="1"/>
    <col min="2" max="5" width="10.625" style="2" customWidth="1"/>
    <col min="6" max="6" width="10.625" style="3" customWidth="1"/>
    <col min="7" max="12" width="10.625" style="2" customWidth="1"/>
    <col min="13" max="16384" width="9" style="2"/>
  </cols>
  <sheetData>
    <row r="2" spans="1:14" ht="20.25" customHeight="1" x14ac:dyDescent="0.15">
      <c r="A2" s="1" t="s">
        <v>19</v>
      </c>
      <c r="B2" s="1"/>
      <c r="C2" s="1"/>
      <c r="D2" s="1"/>
    </row>
    <row r="3" spans="1:14" ht="14.25" customHeight="1" x14ac:dyDescent="0.15">
      <c r="A3" s="4"/>
      <c r="B3" s="4"/>
      <c r="C3" s="4"/>
      <c r="D3" s="4"/>
    </row>
    <row r="4" spans="1:14" ht="18.75" customHeight="1" x14ac:dyDescent="0.15">
      <c r="A4" s="5" t="s">
        <v>0</v>
      </c>
      <c r="B4" s="5"/>
      <c r="C4" s="5"/>
      <c r="D4" s="5"/>
    </row>
    <row r="5" spans="1:14" s="6" customFormat="1" ht="9" customHeight="1" x14ac:dyDescent="0.15">
      <c r="F5" s="7"/>
      <c r="I5" s="8"/>
      <c r="J5" s="8"/>
    </row>
    <row r="6" spans="1:14" s="6" customFormat="1" x14ac:dyDescent="0.15">
      <c r="A6" s="9"/>
      <c r="B6" s="53" t="s">
        <v>1</v>
      </c>
      <c r="C6" s="54"/>
      <c r="D6" s="53" t="s">
        <v>2</v>
      </c>
      <c r="E6" s="54"/>
      <c r="F6" s="58"/>
      <c r="G6" s="59"/>
      <c r="H6" s="54" t="s">
        <v>3</v>
      </c>
      <c r="I6" s="54"/>
      <c r="J6" s="58"/>
      <c r="K6" s="59"/>
      <c r="L6" s="10"/>
      <c r="M6" s="11"/>
      <c r="N6" s="11"/>
    </row>
    <row r="7" spans="1:14" s="6" customFormat="1" x14ac:dyDescent="0.15">
      <c r="A7" s="12"/>
      <c r="B7" s="55"/>
      <c r="C7" s="56"/>
      <c r="D7" s="55"/>
      <c r="E7" s="57"/>
      <c r="F7" s="60" t="s">
        <v>4</v>
      </c>
      <c r="G7" s="59"/>
      <c r="H7" s="56"/>
      <c r="I7" s="57"/>
      <c r="J7" s="60" t="s">
        <v>4</v>
      </c>
      <c r="K7" s="59"/>
      <c r="L7" s="10"/>
      <c r="M7" s="11"/>
      <c r="N7" s="11"/>
    </row>
    <row r="8" spans="1:14" s="6" customFormat="1" ht="26.25" customHeight="1" x14ac:dyDescent="0.15">
      <c r="A8" s="13" t="s">
        <v>5</v>
      </c>
      <c r="B8" s="48">
        <v>68</v>
      </c>
      <c r="C8" s="49"/>
      <c r="D8" s="50">
        <v>67</v>
      </c>
      <c r="E8" s="50"/>
      <c r="F8" s="51"/>
      <c r="G8" s="52"/>
      <c r="H8" s="50">
        <v>1</v>
      </c>
      <c r="I8" s="50"/>
      <c r="J8" s="51"/>
      <c r="K8" s="52"/>
      <c r="L8" s="14"/>
      <c r="M8" s="11"/>
      <c r="N8" s="11"/>
    </row>
    <row r="9" spans="1:14" s="6" customFormat="1" ht="30.75" customHeight="1" x14ac:dyDescent="0.15">
      <c r="A9" s="15" t="s">
        <v>6</v>
      </c>
      <c r="B9" s="41">
        <f>D9+H9</f>
        <v>2970168</v>
      </c>
      <c r="C9" s="42"/>
      <c r="D9" s="41">
        <v>2955724</v>
      </c>
      <c r="E9" s="42"/>
      <c r="F9" s="41">
        <f>D9/$D$8</f>
        <v>44115.283582089549</v>
      </c>
      <c r="G9" s="42"/>
      <c r="H9" s="44">
        <v>14444</v>
      </c>
      <c r="I9" s="44"/>
      <c r="J9" s="45">
        <f>H9/H8</f>
        <v>14444</v>
      </c>
      <c r="K9" s="46"/>
      <c r="L9" s="14"/>
      <c r="M9" s="11"/>
      <c r="N9" s="11"/>
    </row>
    <row r="10" spans="1:14" s="6" customFormat="1" ht="27.75" customHeight="1" x14ac:dyDescent="0.15">
      <c r="A10" s="15" t="s">
        <v>7</v>
      </c>
      <c r="B10" s="41">
        <f>D10+H10</f>
        <v>38831197</v>
      </c>
      <c r="C10" s="42"/>
      <c r="D10" s="41">
        <v>38601954</v>
      </c>
      <c r="E10" s="43"/>
      <c r="F10" s="41">
        <f>D10/$D$8</f>
        <v>576148.56716417905</v>
      </c>
      <c r="G10" s="42"/>
      <c r="H10" s="44">
        <v>229243</v>
      </c>
      <c r="I10" s="44"/>
      <c r="J10" s="45">
        <f>H10/H8</f>
        <v>229243</v>
      </c>
      <c r="K10" s="46"/>
      <c r="L10" s="14"/>
      <c r="M10" s="11"/>
      <c r="N10" s="11"/>
    </row>
    <row r="11" spans="1:14" s="6" customFormat="1" ht="8.25" customHeight="1" x14ac:dyDescent="0.15">
      <c r="A11" s="47" t="s">
        <v>8</v>
      </c>
      <c r="B11" s="47"/>
      <c r="C11" s="47"/>
      <c r="D11" s="47"/>
      <c r="E11" s="47"/>
      <c r="F11" s="47"/>
      <c r="G11" s="47"/>
      <c r="H11" s="47"/>
      <c r="I11" s="47"/>
      <c r="J11" s="47"/>
      <c r="K11" s="47"/>
      <c r="L11" s="47"/>
    </row>
    <row r="12" spans="1:14" s="6" customFormat="1" ht="22.5" customHeight="1" x14ac:dyDescent="0.15">
      <c r="A12" s="47"/>
      <c r="B12" s="47"/>
      <c r="C12" s="47"/>
      <c r="D12" s="47"/>
      <c r="E12" s="47"/>
      <c r="F12" s="47"/>
      <c r="G12" s="47"/>
      <c r="H12" s="47"/>
      <c r="I12" s="47"/>
      <c r="J12" s="47"/>
      <c r="K12" s="47"/>
      <c r="L12" s="47"/>
    </row>
    <row r="13" spans="1:14" s="6" customFormat="1" ht="8.25" customHeight="1" x14ac:dyDescent="0.15">
      <c r="A13" s="16"/>
      <c r="B13" s="16"/>
      <c r="C13" s="16"/>
      <c r="D13" s="16"/>
      <c r="E13" s="16"/>
      <c r="F13" s="16"/>
      <c r="G13" s="16"/>
      <c r="H13" s="16"/>
      <c r="I13" s="16"/>
      <c r="J13" s="16"/>
      <c r="K13" s="16"/>
      <c r="L13" s="16"/>
    </row>
    <row r="14" spans="1:14" s="6" customFormat="1" x14ac:dyDescent="0.15">
      <c r="A14" s="16"/>
      <c r="B14" s="16"/>
      <c r="C14" s="16"/>
      <c r="D14" s="16"/>
      <c r="E14" s="16"/>
      <c r="F14" s="16"/>
      <c r="G14" s="16"/>
      <c r="H14" s="16"/>
      <c r="I14" s="16"/>
      <c r="J14" s="16"/>
      <c r="K14" s="16"/>
      <c r="L14" s="16"/>
    </row>
    <row r="15" spans="1:14" ht="19.5" customHeight="1" x14ac:dyDescent="0.15">
      <c r="A15" s="17" t="s">
        <v>9</v>
      </c>
      <c r="B15" s="18"/>
      <c r="C15" s="18"/>
      <c r="D15" s="18"/>
      <c r="E15" s="19"/>
      <c r="F15" s="20"/>
      <c r="G15" s="19"/>
      <c r="H15" s="19"/>
      <c r="I15" s="19"/>
      <c r="J15" s="19"/>
      <c r="K15" s="19"/>
      <c r="L15" s="19"/>
    </row>
    <row r="16" spans="1:14" s="6" customFormat="1" ht="12" customHeight="1" x14ac:dyDescent="0.15">
      <c r="A16" s="11" t="s">
        <v>10</v>
      </c>
      <c r="B16" s="11"/>
      <c r="C16" s="11"/>
      <c r="D16" s="11"/>
      <c r="E16" s="11"/>
      <c r="F16" s="11"/>
      <c r="G16" s="11"/>
      <c r="H16" s="11"/>
      <c r="I16" s="11"/>
      <c r="J16" s="11"/>
      <c r="K16" s="11"/>
      <c r="L16" s="11"/>
    </row>
    <row r="17" spans="1:12" x14ac:dyDescent="0.15">
      <c r="A17" s="21"/>
      <c r="B17" s="21"/>
      <c r="C17" s="21"/>
      <c r="D17" s="21"/>
      <c r="E17" s="21"/>
      <c r="F17" s="22"/>
      <c r="G17" s="21"/>
      <c r="H17" s="21"/>
      <c r="I17" s="21"/>
      <c r="J17" s="21"/>
      <c r="K17" s="21"/>
      <c r="L17" s="23"/>
    </row>
    <row r="18" spans="1:12" x14ac:dyDescent="0.15">
      <c r="A18" s="24"/>
      <c r="B18" s="35" t="s">
        <v>11</v>
      </c>
      <c r="C18" s="37" t="s">
        <v>12</v>
      </c>
      <c r="D18" s="37"/>
      <c r="E18" s="37"/>
      <c r="F18" s="37"/>
      <c r="G18" s="37" t="s">
        <v>13</v>
      </c>
      <c r="H18" s="37"/>
      <c r="I18" s="37"/>
      <c r="J18" s="38" t="s">
        <v>14</v>
      </c>
      <c r="K18" s="39"/>
      <c r="L18" s="40"/>
    </row>
    <row r="19" spans="1:12" ht="32.25" customHeight="1" x14ac:dyDescent="0.15">
      <c r="A19" s="25"/>
      <c r="B19" s="36"/>
      <c r="C19" s="26" t="s">
        <v>1</v>
      </c>
      <c r="D19" s="26" t="s">
        <v>15</v>
      </c>
      <c r="E19" s="26" t="s">
        <v>16</v>
      </c>
      <c r="F19" s="27" t="s">
        <v>17</v>
      </c>
      <c r="G19" s="26" t="s">
        <v>1</v>
      </c>
      <c r="H19" s="26" t="s">
        <v>15</v>
      </c>
      <c r="I19" s="26" t="s">
        <v>16</v>
      </c>
      <c r="J19" s="28" t="s">
        <v>1</v>
      </c>
      <c r="K19" s="28" t="s">
        <v>15</v>
      </c>
      <c r="L19" s="28" t="s">
        <v>16</v>
      </c>
    </row>
    <row r="20" spans="1:12" ht="34.5" customHeight="1" x14ac:dyDescent="0.15">
      <c r="A20" s="26" t="s">
        <v>18</v>
      </c>
      <c r="B20" s="29">
        <f>SUM(C20,G20,J20)</f>
        <v>2970168</v>
      </c>
      <c r="C20" s="30">
        <f>SUM(D20:E20)</f>
        <v>2210886</v>
      </c>
      <c r="D20" s="30">
        <v>1456582</v>
      </c>
      <c r="E20" s="30">
        <v>754304</v>
      </c>
      <c r="F20" s="31">
        <v>0</v>
      </c>
      <c r="G20" s="30">
        <f>SUM(H20:I20)</f>
        <v>759282</v>
      </c>
      <c r="H20" s="30">
        <v>370280</v>
      </c>
      <c r="I20" s="30">
        <v>389002</v>
      </c>
      <c r="J20" s="32">
        <f>SUM(K20:L20)</f>
        <v>0</v>
      </c>
      <c r="K20" s="32">
        <v>0</v>
      </c>
      <c r="L20" s="32">
        <v>0</v>
      </c>
    </row>
    <row r="21" spans="1:12" ht="31.5" customHeight="1" x14ac:dyDescent="0.15">
      <c r="A21" s="26" t="s">
        <v>7</v>
      </c>
      <c r="B21" s="33">
        <f>SUM(C21,G21,J21)</f>
        <v>38831197</v>
      </c>
      <c r="C21" s="30">
        <f>SUM(D21:E21)</f>
        <v>33974535</v>
      </c>
      <c r="D21" s="31">
        <v>28053325</v>
      </c>
      <c r="E21" s="31">
        <v>5921210</v>
      </c>
      <c r="F21" s="31">
        <v>0</v>
      </c>
      <c r="G21" s="31">
        <f>SUM(H21:I21)</f>
        <v>4856662</v>
      </c>
      <c r="H21" s="31">
        <v>3631163</v>
      </c>
      <c r="I21" s="31">
        <v>1225499</v>
      </c>
      <c r="J21" s="34">
        <f>SUM(K21:L21)</f>
        <v>0</v>
      </c>
      <c r="K21" s="34">
        <v>0</v>
      </c>
      <c r="L21" s="34">
        <v>0</v>
      </c>
    </row>
  </sheetData>
  <mergeCells count="27">
    <mergeCell ref="B6:C7"/>
    <mergeCell ref="D6:E7"/>
    <mergeCell ref="F6:G6"/>
    <mergeCell ref="H6:I7"/>
    <mergeCell ref="J6:K6"/>
    <mergeCell ref="F7:G7"/>
    <mergeCell ref="J7:K7"/>
    <mergeCell ref="B9:C9"/>
    <mergeCell ref="D9:E9"/>
    <mergeCell ref="F9:G9"/>
    <mergeCell ref="H9:I9"/>
    <mergeCell ref="J9:K9"/>
    <mergeCell ref="B8:C8"/>
    <mergeCell ref="D8:E8"/>
    <mergeCell ref="F8:G8"/>
    <mergeCell ref="H8:I8"/>
    <mergeCell ref="J8:K8"/>
    <mergeCell ref="B18:B19"/>
    <mergeCell ref="C18:F18"/>
    <mergeCell ref="G18:I18"/>
    <mergeCell ref="J18:L18"/>
    <mergeCell ref="B10:C10"/>
    <mergeCell ref="D10:E10"/>
    <mergeCell ref="F10:G10"/>
    <mergeCell ref="H10:I10"/>
    <mergeCell ref="J10:K10"/>
    <mergeCell ref="A11:L12"/>
  </mergeCells>
  <phoneticPr fontId="3"/>
  <printOptions horizontalCentered="1"/>
  <pageMargins left="0.78740157480314965" right="0.6692913385826772" top="0.59055118110236227"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　ｐ１</vt:lpstr>
      <vt:lpstr>'公表　ｐ１'!Print_Area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NCLJ078</cp:lastModifiedBy>
  <dcterms:created xsi:type="dcterms:W3CDTF">2017-02-14T12:54:20Z</dcterms:created>
  <dcterms:modified xsi:type="dcterms:W3CDTF">2022-09-30T05:44:56Z</dcterms:modified>
</cp:coreProperties>
</file>